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L100" s="1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38" l="1"/>
  <c r="I195"/>
  <c r="H176"/>
  <c r="J176"/>
  <c r="G176"/>
  <c r="H119"/>
  <c r="F119"/>
  <c r="J100"/>
  <c r="I100"/>
  <c r="F100"/>
  <c r="J81"/>
  <c r="I81"/>
  <c r="F62"/>
  <c r="J62"/>
  <c r="I62"/>
  <c r="G62"/>
  <c r="J43"/>
  <c r="H196" l="1"/>
  <c r="G196"/>
  <c r="F196"/>
  <c r="I196"/>
  <c r="J196"/>
</calcChain>
</file>

<file path=xl/sharedStrings.xml><?xml version="1.0" encoding="utf-8"?>
<sst xmlns="http://schemas.openxmlformats.org/spreadsheetml/2006/main" count="297" uniqueCount="110">
  <si>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</si>
  <si>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</si>
  <si>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</si>
  <si>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</si>
  <si>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</si>
  <si>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</si>
  <si>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</si>
  <si>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</si>
  <si>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</si>
  <si>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</si>
  <si>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</si>
  <si>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</si>
  <si>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</si>
  <si>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</si>
  <si>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</si>
  <si>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</si>
  <si>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</si>
  <si>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</si>
  <si>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</si>
  <si>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</si>
  <si>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</si>
  <si>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</si>
  <si>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</si>
  <si>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</si>
  <si>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</si>
  <si>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</si>
  <si>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</si>
  <si>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</si>
  <si>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</si>
  <si>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</si>
  <si>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</si>
  <si>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</si>
  <si>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</si>
  <si>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</si>
  <si>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</si>
  <si>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</si>
  <si>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</si>
  <si>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</si>
  <si>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</si>
  <si>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с УИОП пгт Кикнур</t>
  </si>
  <si>
    <t>директор школы</t>
  </si>
  <si>
    <t>Прокудин А.П.</t>
  </si>
  <si>
    <t>Каша манная</t>
  </si>
  <si>
    <t>Чай</t>
  </si>
  <si>
    <t>батон</t>
  </si>
  <si>
    <t>Батон</t>
  </si>
  <si>
    <t>напиток лимонный</t>
  </si>
  <si>
    <t>хлеб ржаной</t>
  </si>
  <si>
    <t>Рожки с сыром</t>
  </si>
  <si>
    <t>Плов</t>
  </si>
  <si>
    <t>Компот из яблок</t>
  </si>
  <si>
    <t>Салат из варёной свеклы</t>
  </si>
  <si>
    <t>Каша пшенная</t>
  </si>
  <si>
    <t>Какао</t>
  </si>
  <si>
    <t>Греча, биточки мясные</t>
  </si>
  <si>
    <t>Сок</t>
  </si>
  <si>
    <t>Хлеб ржаной</t>
  </si>
  <si>
    <t>Каша геркулесовая</t>
  </si>
  <si>
    <t>Кофейный напиток</t>
  </si>
  <si>
    <t>Кура порционно с картофельным пюре</t>
  </si>
  <si>
    <t>Компот из кураги</t>
  </si>
  <si>
    <t>Каша пшеничная</t>
  </si>
  <si>
    <t>Йогурт</t>
  </si>
  <si>
    <t>рыба припущенная с макаронами</t>
  </si>
  <si>
    <t>огурец свежий порционно</t>
  </si>
  <si>
    <t>чай</t>
  </si>
  <si>
    <t>Каша рисовая</t>
  </si>
  <si>
    <t xml:space="preserve">Кофейный напиток </t>
  </si>
  <si>
    <t>рыба припущенная с пюре картофельным</t>
  </si>
  <si>
    <t>чай с лимоном</t>
  </si>
  <si>
    <t>оладьи со сгущеным молоком</t>
  </si>
  <si>
    <t>чай с сахаром</t>
  </si>
  <si>
    <t>зразы школьные с гречей</t>
  </si>
  <si>
    <t>помидоры порция</t>
  </si>
  <si>
    <t>компот из сухофруктов</t>
  </si>
  <si>
    <t>каша овсяная</t>
  </si>
  <si>
    <t>биточки куриные с макаронами</t>
  </si>
  <si>
    <t>напиток из апельсинов</t>
  </si>
  <si>
    <t>каша дружба</t>
  </si>
  <si>
    <t>какао</t>
  </si>
  <si>
    <t>салат из свежей капусты</t>
  </si>
  <si>
    <t>жаркое по-домашнему</t>
  </si>
  <si>
    <t>компот из кураги</t>
  </si>
  <si>
    <t>суп молочный</t>
  </si>
  <si>
    <t>гуляш с рисом</t>
  </si>
  <si>
    <t>сок</t>
  </si>
  <si>
    <t>№699 сб.шк.2004 г.</t>
  </si>
  <si>
    <t>гуляш из куры с макаронами</t>
  </si>
  <si>
    <t>№686 сб.шк.2004 г.</t>
  </si>
  <si>
    <t>сб.шк.2005 г. с.398</t>
  </si>
  <si>
    <t>№702сб.шк.1994 г.</t>
  </si>
  <si>
    <t>с.401 сб.шк.2005 г.</t>
  </si>
  <si>
    <t>сб.шк.2005 г. с.369</t>
  </si>
  <si>
    <t>№693сб.шк.2004 г.</t>
  </si>
  <si>
    <t>№588сб.шк.1994 г.</t>
  </si>
  <si>
    <t>сб.шк.2010 г. №437</t>
  </si>
  <si>
    <t>сб.шк.2007г. №265</t>
  </si>
  <si>
    <t>№162сб.шк.1994 г.</t>
  </si>
  <si>
    <t>№311сб.шк.2004г.</t>
  </si>
  <si>
    <t>№261 сб.2003г</t>
  </si>
  <si>
    <t>№302 сб.шк.2004 г.</t>
  </si>
  <si>
    <t>№311 сб.шк.2004 г.</t>
  </si>
  <si>
    <t>№311сб.шк.2004 г</t>
  </si>
  <si>
    <t>№280 спр.М2003 г.</t>
  </si>
  <si>
    <t>№371 сб.шк.2004 г</t>
  </si>
  <si>
    <t>№159 справ.М2003 г.</t>
  </si>
  <si>
    <t>№306 сб.Дели принт2011 г.</t>
  </si>
  <si>
    <t>масло сливочное</t>
  </si>
  <si>
    <t>№41 сб.2005</t>
  </si>
  <si>
    <t xml:space="preserve">№43 сб.ш2004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</si>
</sst>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5.4</v>
      </c>
      <c r="H6" s="40">
        <v>7.2</v>
      </c>
      <c r="I6" s="40">
        <v>26.8</v>
      </c>
      <c r="J6" s="40">
        <v>194</v>
      </c>
      <c r="K6" s="41" t="s">
        <v>101</v>
      </c>
      <c r="L6" s="40"/>
    </row>
    <row r="7" spans="1:12" ht="25.5">
      <c r="A7" s="23"/>
      <c r="B7" s="15"/>
      <c r="C7" s="11"/>
      <c r="D7" s="6"/>
      <c r="E7" s="42" t="s">
        <v>107</v>
      </c>
      <c r="F7" s="43">
        <v>5</v>
      </c>
      <c r="G7" s="43">
        <v>0</v>
      </c>
      <c r="H7" s="43">
        <v>4.0999999999999996</v>
      </c>
      <c r="I7" s="43">
        <v>0.05</v>
      </c>
      <c r="J7" s="43">
        <v>37.5</v>
      </c>
      <c r="K7" s="44" t="s">
        <v>108</v>
      </c>
      <c r="L7" s="43"/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89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2.25</v>
      </c>
      <c r="H9" s="43">
        <v>0.87</v>
      </c>
      <c r="I9" s="43">
        <v>15.42</v>
      </c>
      <c r="J9" s="43">
        <v>78.599999999999994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7.8500000000000005</v>
      </c>
      <c r="H13" s="19">
        <f t="shared" si="0"/>
        <v>12.17</v>
      </c>
      <c r="I13" s="19">
        <f t="shared" si="0"/>
        <v>56.27</v>
      </c>
      <c r="J13" s="19">
        <f t="shared" si="0"/>
        <v>338.1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230</v>
      </c>
      <c r="G16" s="43">
        <v>25.35</v>
      </c>
      <c r="H16" s="43">
        <v>21.6</v>
      </c>
      <c r="I16" s="43">
        <v>38</v>
      </c>
      <c r="J16" s="43">
        <v>439.62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38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</v>
      </c>
      <c r="I18" s="43">
        <v>19.8</v>
      </c>
      <c r="J18" s="43">
        <v>77</v>
      </c>
      <c r="K18" s="44" t="s">
        <v>86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470</v>
      </c>
      <c r="G23" s="19">
        <f t="shared" ref="G23:J23" si="2">SUM(G14:G22)</f>
        <v>28.150000000000002</v>
      </c>
      <c r="H23" s="19">
        <f t="shared" si="2"/>
        <v>22.080000000000002</v>
      </c>
      <c r="I23" s="19">
        <f t="shared" si="2"/>
        <v>58.849999999999994</v>
      </c>
      <c r="J23" s="19">
        <f t="shared" si="2"/>
        <v>589.02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895</v>
      </c>
      <c r="G24" s="32">
        <f t="shared" ref="G24:J24" si="4">G13+G23</f>
        <v>36</v>
      </c>
      <c r="H24" s="32">
        <f t="shared" si="4"/>
        <v>34.25</v>
      </c>
      <c r="I24" s="32">
        <f t="shared" si="4"/>
        <v>115.12</v>
      </c>
      <c r="J24" s="32">
        <f t="shared" si="4"/>
        <v>927.12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8.8000000000000007</v>
      </c>
      <c r="H25" s="40">
        <v>14.2</v>
      </c>
      <c r="I25" s="40">
        <v>29.4</v>
      </c>
      <c r="J25" s="40">
        <v>284</v>
      </c>
      <c r="K25" s="41" t="s">
        <v>99</v>
      </c>
      <c r="L25" s="40"/>
    </row>
    <row r="26" spans="1:12" ht="25.5">
      <c r="A26" s="14"/>
      <c r="B26" s="15"/>
      <c r="C26" s="11"/>
      <c r="D26" s="6"/>
      <c r="E26" s="42" t="s">
        <v>107</v>
      </c>
      <c r="F26" s="43">
        <v>5</v>
      </c>
      <c r="G26" s="43">
        <v>0</v>
      </c>
      <c r="H26" s="43">
        <v>4.0999999999999996</v>
      </c>
      <c r="I26" s="43">
        <v>0.05</v>
      </c>
      <c r="J26" s="43">
        <v>37.5</v>
      </c>
      <c r="K26" s="44" t="s">
        <v>108</v>
      </c>
      <c r="L26" s="43"/>
    </row>
    <row r="27" spans="1:12" ht="25.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 t="s">
        <v>89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2.25</v>
      </c>
      <c r="H28" s="43">
        <v>0.87</v>
      </c>
      <c r="I28" s="43">
        <v>15.42</v>
      </c>
      <c r="J28" s="43">
        <v>78.599999999999994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425</v>
      </c>
      <c r="G32" s="19">
        <f t="shared" ref="G32" si="6">SUM(G25:G31)</f>
        <v>11.25</v>
      </c>
      <c r="H32" s="19">
        <f t="shared" ref="H32" si="7">SUM(H25:H31)</f>
        <v>19.169999999999998</v>
      </c>
      <c r="I32" s="19">
        <f t="shared" ref="I32" si="8">SUM(I25:I31)</f>
        <v>58.870000000000005</v>
      </c>
      <c r="J32" s="19">
        <f t="shared" ref="J32:L32" si="9">SUM(J25:J31)</f>
        <v>428.1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1.1000000000000001</v>
      </c>
      <c r="H33" s="43">
        <v>6.6</v>
      </c>
      <c r="I33" s="43">
        <v>5.3</v>
      </c>
      <c r="J33" s="43">
        <v>84</v>
      </c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5.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14.45</v>
      </c>
      <c r="H35" s="43">
        <v>32.31</v>
      </c>
      <c r="I35" s="43">
        <v>21.25</v>
      </c>
      <c r="J35" s="43">
        <v>428.28</v>
      </c>
      <c r="K35" s="44" t="s">
        <v>96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0.2</v>
      </c>
      <c r="I37" s="43">
        <v>22.3</v>
      </c>
      <c r="J37" s="43">
        <v>110</v>
      </c>
      <c r="K37" s="44" t="s">
        <v>92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18.349999999999998</v>
      </c>
      <c r="H42" s="19">
        <f t="shared" ref="H42" si="11">SUM(H33:H41)</f>
        <v>39.590000000000003</v>
      </c>
      <c r="I42" s="19">
        <f t="shared" ref="I42" si="12">SUM(I33:I41)</f>
        <v>49.9</v>
      </c>
      <c r="J42" s="19">
        <f t="shared" ref="J42:L42" si="13">SUM(J33:J41)</f>
        <v>694.68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925</v>
      </c>
      <c r="G43" s="32">
        <f t="shared" ref="G43" si="14">G32+G42</f>
        <v>29.599999999999998</v>
      </c>
      <c r="H43" s="32">
        <f t="shared" ref="H43" si="15">H32+H42</f>
        <v>58.760000000000005</v>
      </c>
      <c r="I43" s="32">
        <f t="shared" ref="I43" si="16">I32+I42</f>
        <v>108.77000000000001</v>
      </c>
      <c r="J43" s="32">
        <f t="shared" ref="J43:L43" si="17">J32+J42</f>
        <v>1122.78</v>
      </c>
      <c r="K43" s="32"/>
      <c r="L43" s="32">
        <f t="shared" si="17"/>
        <v>0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6.5</v>
      </c>
      <c r="H44" s="40">
        <v>8</v>
      </c>
      <c r="I44" s="40">
        <v>30.7</v>
      </c>
      <c r="J44" s="40">
        <v>221</v>
      </c>
      <c r="K44" s="41" t="s">
        <v>101</v>
      </c>
      <c r="L44" s="40"/>
    </row>
    <row r="45" spans="1:12" ht="25.5">
      <c r="A45" s="23"/>
      <c r="B45" s="15"/>
      <c r="C45" s="11"/>
      <c r="D45" s="6"/>
      <c r="E45" s="42" t="s">
        <v>107</v>
      </c>
      <c r="F45" s="43">
        <v>5</v>
      </c>
      <c r="G45" s="43">
        <v>0</v>
      </c>
      <c r="H45" s="43">
        <v>4.0999999999999996</v>
      </c>
      <c r="I45" s="43">
        <v>0.05</v>
      </c>
      <c r="J45" s="43">
        <v>37.5</v>
      </c>
      <c r="K45" s="44" t="s">
        <v>108</v>
      </c>
      <c r="L45" s="43"/>
    </row>
    <row r="46" spans="1:12" ht="25.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3.6</v>
      </c>
      <c r="H46" s="43">
        <v>3.3</v>
      </c>
      <c r="I46" s="43">
        <v>13.7</v>
      </c>
      <c r="J46" s="43">
        <v>98</v>
      </c>
      <c r="K46" s="44" t="s">
        <v>93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2.25</v>
      </c>
      <c r="H47" s="43">
        <v>0.87</v>
      </c>
      <c r="I47" s="43">
        <v>15.42</v>
      </c>
      <c r="J47" s="43">
        <v>78.599999999999994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12.35</v>
      </c>
      <c r="H51" s="19">
        <f t="shared" ref="H51" si="19">SUM(H44:H50)</f>
        <v>16.27</v>
      </c>
      <c r="I51" s="19">
        <f t="shared" ref="I51" si="20">SUM(I44:I50)</f>
        <v>59.870000000000005</v>
      </c>
      <c r="J51" s="19">
        <f t="shared" ref="J51:L51" si="21">SUM(J44:J50)</f>
        <v>435.1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220</v>
      </c>
      <c r="G54" s="43">
        <v>8.73</v>
      </c>
      <c r="H54" s="43">
        <v>12.28</v>
      </c>
      <c r="I54" s="43">
        <v>45.97</v>
      </c>
      <c r="J54" s="43">
        <v>387.21</v>
      </c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 t="shared" ref="G61" si="22">SUM(G52:G60)</f>
        <v>12.33</v>
      </c>
      <c r="H61" s="19">
        <f t="shared" ref="H61" si="23">SUM(H52:H60)</f>
        <v>12.959999999999999</v>
      </c>
      <c r="I61" s="19">
        <f t="shared" ref="I61" si="24">SUM(I52:I60)</f>
        <v>67.22</v>
      </c>
      <c r="J61" s="19">
        <f t="shared" ref="J61:L61" si="25">SUM(J52:J60)</f>
        <v>551.61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885</v>
      </c>
      <c r="G62" s="32">
        <f t="shared" ref="G62" si="26">G51+G61</f>
        <v>24.68</v>
      </c>
      <c r="H62" s="32">
        <f t="shared" ref="H62" si="27">H51+H61</f>
        <v>29.229999999999997</v>
      </c>
      <c r="I62" s="32">
        <f t="shared" ref="I62" si="28">I51+I61</f>
        <v>127.09</v>
      </c>
      <c r="J62" s="32">
        <f t="shared" ref="J62:L62" si="29">J51+J61</f>
        <v>986.71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180</v>
      </c>
      <c r="G63" s="40">
        <v>7.2</v>
      </c>
      <c r="H63" s="40">
        <v>9.1</v>
      </c>
      <c r="I63" s="40">
        <v>31.5</v>
      </c>
      <c r="J63" s="40">
        <v>238</v>
      </c>
      <c r="K63" s="41"/>
      <c r="L63" s="40"/>
    </row>
    <row r="64" spans="1:12" ht="25.5">
      <c r="A64" s="23"/>
      <c r="B64" s="15"/>
      <c r="C64" s="11"/>
      <c r="D64" s="6"/>
      <c r="E64" s="42" t="s">
        <v>107</v>
      </c>
      <c r="F64" s="43">
        <v>5</v>
      </c>
      <c r="G64" s="43">
        <v>0</v>
      </c>
      <c r="H64" s="43">
        <v>4.0999999999999996</v>
      </c>
      <c r="I64" s="43">
        <v>0.05</v>
      </c>
      <c r="J64" s="43">
        <v>37.5</v>
      </c>
      <c r="K64" s="44" t="s">
        <v>108</v>
      </c>
      <c r="L64" s="43"/>
    </row>
    <row r="65" spans="1:12" ht="38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1.4</v>
      </c>
      <c r="H65" s="43">
        <v>2</v>
      </c>
      <c r="I65" s="43">
        <v>22.4</v>
      </c>
      <c r="J65" s="43">
        <v>116</v>
      </c>
      <c r="K65" s="44" t="s">
        <v>91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2.25</v>
      </c>
      <c r="H66" s="43">
        <v>0.87</v>
      </c>
      <c r="I66" s="43">
        <v>15.42</v>
      </c>
      <c r="J66" s="43">
        <v>78.599999999999994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425</v>
      </c>
      <c r="G70" s="19">
        <f t="shared" ref="G70" si="30">SUM(G63:G69)</f>
        <v>10.85</v>
      </c>
      <c r="H70" s="19">
        <f t="shared" ref="H70" si="31">SUM(H63:H69)</f>
        <v>16.07</v>
      </c>
      <c r="I70" s="19">
        <f t="shared" ref="I70" si="32">SUM(I63:I69)</f>
        <v>69.37</v>
      </c>
      <c r="J70" s="19">
        <f t="shared" ref="J70:L70" si="33">SUM(J63:J69)</f>
        <v>470.1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230</v>
      </c>
      <c r="G73" s="43">
        <v>19.88</v>
      </c>
      <c r="H73" s="43">
        <v>15.78</v>
      </c>
      <c r="I73" s="43">
        <v>20</v>
      </c>
      <c r="J73" s="43">
        <v>303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0.81</v>
      </c>
      <c r="H75" s="43">
        <v>0.1</v>
      </c>
      <c r="I75" s="43">
        <v>33.119999999999997</v>
      </c>
      <c r="J75" s="43">
        <v>136</v>
      </c>
      <c r="K75" s="44" t="s">
        <v>90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470</v>
      </c>
      <c r="G80" s="19">
        <f t="shared" ref="G80" si="34">SUM(G71:G79)</f>
        <v>23.29</v>
      </c>
      <c r="H80" s="19">
        <f t="shared" ref="H80" si="35">SUM(H71:H79)</f>
        <v>16.36</v>
      </c>
      <c r="I80" s="19">
        <f t="shared" ref="I80" si="36">SUM(I71:I79)</f>
        <v>54.169999999999995</v>
      </c>
      <c r="J80" s="19">
        <f t="shared" ref="J80:L80" si="37">SUM(J71:J79)</f>
        <v>511.4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895</v>
      </c>
      <c r="G81" s="32">
        <f t="shared" ref="G81" si="38">G70+G80</f>
        <v>34.14</v>
      </c>
      <c r="H81" s="32">
        <f t="shared" ref="H81" si="39">H70+H80</f>
        <v>32.43</v>
      </c>
      <c r="I81" s="32">
        <f t="shared" ref="I81" si="40">I70+I80</f>
        <v>123.53999999999999</v>
      </c>
      <c r="J81" s="32">
        <f t="shared" ref="J81:L81" si="41">J70+J80</f>
        <v>981.5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180</v>
      </c>
      <c r="G82" s="40">
        <v>6.5</v>
      </c>
      <c r="H82" s="40">
        <v>7.3</v>
      </c>
      <c r="I82" s="40">
        <v>31.9</v>
      </c>
      <c r="J82" s="40">
        <v>213</v>
      </c>
      <c r="K82" s="41" t="s">
        <v>98</v>
      </c>
      <c r="L82" s="40"/>
    </row>
    <row r="83" spans="1:12" ht="25.5">
      <c r="A83" s="23"/>
      <c r="B83" s="15"/>
      <c r="C83" s="11"/>
      <c r="D83" s="6"/>
      <c r="E83" s="42" t="s">
        <v>107</v>
      </c>
      <c r="F83" s="43">
        <v>5</v>
      </c>
      <c r="G83" s="43">
        <v>0</v>
      </c>
      <c r="H83" s="43">
        <v>4.0999999999999996</v>
      </c>
      <c r="I83" s="43">
        <v>0.05</v>
      </c>
      <c r="J83" s="43">
        <v>37.5</v>
      </c>
      <c r="K83" s="44" t="s">
        <v>108</v>
      </c>
      <c r="L83" s="43"/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5.8</v>
      </c>
      <c r="H84" s="43">
        <v>5</v>
      </c>
      <c r="I84" s="43">
        <v>8</v>
      </c>
      <c r="J84" s="43">
        <v>106</v>
      </c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40</v>
      </c>
      <c r="G86" s="43">
        <v>2.25</v>
      </c>
      <c r="H86" s="43">
        <v>0.87</v>
      </c>
      <c r="I86" s="43">
        <v>15.42</v>
      </c>
      <c r="J86" s="43">
        <v>78.599999999999994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14.55</v>
      </c>
      <c r="H89" s="19">
        <f t="shared" ref="H89" si="43">SUM(H82:H88)</f>
        <v>17.27</v>
      </c>
      <c r="I89" s="19">
        <f t="shared" ref="I89" si="44">SUM(I82:I88)</f>
        <v>55.370000000000005</v>
      </c>
      <c r="J89" s="19">
        <f t="shared" ref="J89:L89" si="45">SUM(J82:J88)</f>
        <v>435.1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30</v>
      </c>
      <c r="G90" s="43">
        <v>0.23</v>
      </c>
      <c r="H90" s="43">
        <v>1.7</v>
      </c>
      <c r="I90" s="43">
        <v>0.7</v>
      </c>
      <c r="J90" s="43">
        <v>20</v>
      </c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38.25">
      <c r="A92" s="23"/>
      <c r="B92" s="15"/>
      <c r="C92" s="11"/>
      <c r="D92" s="7" t="s">
        <v>28</v>
      </c>
      <c r="E92" s="42" t="s">
        <v>63</v>
      </c>
      <c r="F92" s="43">
        <v>230</v>
      </c>
      <c r="G92" s="43">
        <v>23.52</v>
      </c>
      <c r="H92" s="43">
        <v>10.220000000000001</v>
      </c>
      <c r="I92" s="43">
        <v>26.95</v>
      </c>
      <c r="J92" s="43">
        <v>293.45</v>
      </c>
      <c r="K92" s="44" t="s">
        <v>104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89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26.55</v>
      </c>
      <c r="H99" s="19">
        <f t="shared" ref="H99" si="47">SUM(H90:H98)</f>
        <v>12.4</v>
      </c>
      <c r="I99" s="19">
        <f t="shared" ref="I99" si="48">SUM(I90:I98)</f>
        <v>42.699999999999996</v>
      </c>
      <c r="J99" s="19">
        <f t="shared" ref="J99:L99" si="49">SUM(J90:J98)</f>
        <v>413.85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925</v>
      </c>
      <c r="G100" s="32">
        <f t="shared" ref="G100" si="50">G89+G99</f>
        <v>41.1</v>
      </c>
      <c r="H100" s="32">
        <f t="shared" ref="H100" si="51">H89+H99</f>
        <v>29.67</v>
      </c>
      <c r="I100" s="32">
        <f t="shared" ref="I100" si="52">I89+I99</f>
        <v>98.07</v>
      </c>
      <c r="J100" s="32">
        <f t="shared" ref="J100:L100" si="53">J89+J99</f>
        <v>848.95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5.82</v>
      </c>
      <c r="H101" s="40">
        <v>7.5</v>
      </c>
      <c r="I101" s="40">
        <v>64.5</v>
      </c>
      <c r="J101" s="40">
        <v>235.6</v>
      </c>
      <c r="K101" s="41"/>
      <c r="L101" s="40"/>
    </row>
    <row r="102" spans="1:12" ht="25.5">
      <c r="A102" s="23"/>
      <c r="B102" s="15"/>
      <c r="C102" s="11"/>
      <c r="D102" s="6"/>
      <c r="E102" s="42" t="s">
        <v>107</v>
      </c>
      <c r="F102" s="43">
        <v>5</v>
      </c>
      <c r="G102" s="43">
        <v>0</v>
      </c>
      <c r="H102" s="43">
        <v>4.0999999999999996</v>
      </c>
      <c r="I102" s="43">
        <v>0.05</v>
      </c>
      <c r="J102" s="43">
        <v>37.5</v>
      </c>
      <c r="K102" s="44" t="s">
        <v>108</v>
      </c>
      <c r="L102" s="43"/>
    </row>
    <row r="103" spans="1:12" ht="38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 t="s">
        <v>91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2.25</v>
      </c>
      <c r="H104" s="43">
        <v>0.87</v>
      </c>
      <c r="I104" s="43">
        <v>15.42</v>
      </c>
      <c r="J104" s="43">
        <v>78.599999999999994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9.4700000000000006</v>
      </c>
      <c r="H108" s="19">
        <f t="shared" si="54"/>
        <v>14.469999999999999</v>
      </c>
      <c r="I108" s="19">
        <f t="shared" si="54"/>
        <v>102.36999999999999</v>
      </c>
      <c r="J108" s="19">
        <f t="shared" si="54"/>
        <v>467.70000000000005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230</v>
      </c>
      <c r="G111" s="43">
        <v>30.1</v>
      </c>
      <c r="H111" s="43">
        <v>13.5</v>
      </c>
      <c r="I111" s="43">
        <v>20.7</v>
      </c>
      <c r="J111" s="43">
        <v>326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38.25">
      <c r="A113" s="23"/>
      <c r="B113" s="15"/>
      <c r="C113" s="11"/>
      <c r="D113" s="7" t="s">
        <v>30</v>
      </c>
      <c r="E113" s="42" t="s">
        <v>69</v>
      </c>
      <c r="F113" s="43">
        <v>207</v>
      </c>
      <c r="G113" s="43">
        <v>0.2</v>
      </c>
      <c r="H113" s="43">
        <v>0.1</v>
      </c>
      <c r="I113" s="43">
        <v>13.9</v>
      </c>
      <c r="J113" s="43">
        <v>55</v>
      </c>
      <c r="K113" s="44" t="s">
        <v>88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477</v>
      </c>
      <c r="G118" s="19">
        <f t="shared" ref="G118:J118" si="56">SUM(G109:G117)</f>
        <v>32.9</v>
      </c>
      <c r="H118" s="19">
        <f t="shared" si="56"/>
        <v>14.08</v>
      </c>
      <c r="I118" s="19">
        <f t="shared" si="56"/>
        <v>35.65</v>
      </c>
      <c r="J118" s="19">
        <f t="shared" si="56"/>
        <v>453.4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902</v>
      </c>
      <c r="G119" s="32">
        <f t="shared" ref="G119" si="58">G108+G118</f>
        <v>42.37</v>
      </c>
      <c r="H119" s="32">
        <f t="shared" ref="H119" si="59">H108+H118</f>
        <v>28.549999999999997</v>
      </c>
      <c r="I119" s="32">
        <f t="shared" ref="I119" si="60">I108+I118</f>
        <v>138.01999999999998</v>
      </c>
      <c r="J119" s="32">
        <f t="shared" ref="J119:L119" si="61">J108+J118</f>
        <v>921.1</v>
      </c>
      <c r="K119" s="32"/>
      <c r="L119" s="32">
        <f t="shared" si="61"/>
        <v>0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170</v>
      </c>
      <c r="G120" s="40">
        <v>13.5</v>
      </c>
      <c r="H120" s="40">
        <v>12.6</v>
      </c>
      <c r="I120" s="40">
        <v>74.599999999999994</v>
      </c>
      <c r="J120" s="40">
        <v>467</v>
      </c>
      <c r="K120" s="41" t="s">
        <v>103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0.2</v>
      </c>
      <c r="H122" s="43">
        <v>0</v>
      </c>
      <c r="I122" s="43">
        <v>14</v>
      </c>
      <c r="J122" s="43">
        <v>53</v>
      </c>
      <c r="K122" s="44" t="s">
        <v>89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62">SUM(G120:G126)</f>
        <v>13.7</v>
      </c>
      <c r="H127" s="19">
        <f t="shared" si="62"/>
        <v>12.6</v>
      </c>
      <c r="I127" s="19">
        <f t="shared" si="62"/>
        <v>88.6</v>
      </c>
      <c r="J127" s="19">
        <f t="shared" si="62"/>
        <v>520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20</v>
      </c>
      <c r="G128" s="43">
        <v>3.07</v>
      </c>
      <c r="H128" s="43">
        <v>1.07</v>
      </c>
      <c r="I128" s="43">
        <v>20.9</v>
      </c>
      <c r="J128" s="43">
        <v>107.2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38.25">
      <c r="A130" s="14"/>
      <c r="B130" s="15"/>
      <c r="C130" s="11"/>
      <c r="D130" s="7" t="s">
        <v>28</v>
      </c>
      <c r="E130" s="42" t="s">
        <v>72</v>
      </c>
      <c r="F130" s="43">
        <v>230</v>
      </c>
      <c r="G130" s="43">
        <v>18</v>
      </c>
      <c r="H130" s="43">
        <v>23.14</v>
      </c>
      <c r="I130" s="43">
        <v>47.9</v>
      </c>
      <c r="J130" s="43">
        <v>498.21</v>
      </c>
      <c r="K130" s="44" t="s">
        <v>105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</v>
      </c>
      <c r="I132" s="43">
        <v>23.3</v>
      </c>
      <c r="J132" s="43">
        <v>96</v>
      </c>
      <c r="K132" s="44" t="s">
        <v>94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2.6</v>
      </c>
      <c r="H134" s="43">
        <v>0.4</v>
      </c>
      <c r="I134" s="43">
        <v>13.2</v>
      </c>
      <c r="J134" s="43">
        <v>68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490</v>
      </c>
      <c r="G137" s="19">
        <f t="shared" ref="G137:J137" si="64">SUM(G128:G136)</f>
        <v>24.270000000000003</v>
      </c>
      <c r="H137" s="19">
        <f t="shared" si="64"/>
        <v>24.61</v>
      </c>
      <c r="I137" s="19">
        <f t="shared" si="64"/>
        <v>105.3</v>
      </c>
      <c r="J137" s="19">
        <f t="shared" si="64"/>
        <v>769.41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37.97</v>
      </c>
      <c r="H138" s="32">
        <f t="shared" ref="H138" si="67">H127+H137</f>
        <v>37.21</v>
      </c>
      <c r="I138" s="32">
        <f t="shared" ref="I138" si="68">I127+I137</f>
        <v>193.89999999999998</v>
      </c>
      <c r="J138" s="32">
        <f t="shared" ref="J138:L138" si="69">J127+J137</f>
        <v>1289.4099999999999</v>
      </c>
      <c r="K138" s="32"/>
      <c r="L138" s="32">
        <f t="shared" si="69"/>
        <v>0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7.2</v>
      </c>
      <c r="H139" s="40">
        <v>9.1</v>
      </c>
      <c r="I139" s="40">
        <v>31.5</v>
      </c>
      <c r="J139" s="40">
        <v>238</v>
      </c>
      <c r="K139" s="41" t="s">
        <v>100</v>
      </c>
      <c r="L139" s="40"/>
    </row>
    <row r="140" spans="1:12" ht="25.5">
      <c r="A140" s="23"/>
      <c r="B140" s="15"/>
      <c r="C140" s="11"/>
      <c r="D140" s="6"/>
      <c r="E140" s="42" t="s">
        <v>107</v>
      </c>
      <c r="F140" s="43">
        <v>5</v>
      </c>
      <c r="G140" s="43">
        <v>0</v>
      </c>
      <c r="H140" s="43">
        <v>4.0999999999999996</v>
      </c>
      <c r="I140" s="43">
        <v>0.05</v>
      </c>
      <c r="J140" s="43">
        <v>37.5</v>
      </c>
      <c r="K140" s="44" t="s">
        <v>108</v>
      </c>
      <c r="L140" s="43"/>
    </row>
    <row r="141" spans="1:12" ht="38.25">
      <c r="A141" s="23"/>
      <c r="B141" s="15"/>
      <c r="C141" s="11"/>
      <c r="D141" s="7" t="s">
        <v>22</v>
      </c>
      <c r="E141" s="42" t="s">
        <v>69</v>
      </c>
      <c r="F141" s="43">
        <v>207</v>
      </c>
      <c r="G141" s="43">
        <v>0.2</v>
      </c>
      <c r="H141" s="43">
        <v>0.1</v>
      </c>
      <c r="I141" s="43">
        <v>13.9</v>
      </c>
      <c r="J141" s="43">
        <v>55</v>
      </c>
      <c r="K141" s="44" t="s">
        <v>88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452</v>
      </c>
      <c r="G146" s="19">
        <f t="shared" ref="G146:J146" si="70">SUM(G139:G145)</f>
        <v>9.8000000000000007</v>
      </c>
      <c r="H146" s="19">
        <f t="shared" si="70"/>
        <v>14.1</v>
      </c>
      <c r="I146" s="19">
        <f t="shared" si="70"/>
        <v>62.150000000000006</v>
      </c>
      <c r="J146" s="19">
        <f t="shared" si="70"/>
        <v>416.2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51">
      <c r="A149" s="23"/>
      <c r="B149" s="15"/>
      <c r="C149" s="11"/>
      <c r="D149" s="7" t="s">
        <v>28</v>
      </c>
      <c r="E149" s="42" t="s">
        <v>76</v>
      </c>
      <c r="F149" s="43">
        <v>230</v>
      </c>
      <c r="G149" s="43">
        <v>17.100000000000001</v>
      </c>
      <c r="H149" s="43">
        <v>16.7</v>
      </c>
      <c r="I149" s="43">
        <v>42</v>
      </c>
      <c r="J149" s="43">
        <v>394</v>
      </c>
      <c r="K149" s="44" t="s">
        <v>106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38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0.2</v>
      </c>
      <c r="H151" s="43">
        <v>0</v>
      </c>
      <c r="I151" s="43">
        <v>19.8</v>
      </c>
      <c r="J151" s="43">
        <v>77</v>
      </c>
      <c r="K151" s="44" t="s">
        <v>86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470</v>
      </c>
      <c r="G156" s="19">
        <f t="shared" ref="G156:J156" si="72">SUM(G147:G155)</f>
        <v>19.900000000000002</v>
      </c>
      <c r="H156" s="19">
        <f t="shared" si="72"/>
        <v>17.18</v>
      </c>
      <c r="I156" s="19">
        <f t="shared" si="72"/>
        <v>62.849999999999994</v>
      </c>
      <c r="J156" s="19">
        <f t="shared" si="72"/>
        <v>543.4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922</v>
      </c>
      <c r="G157" s="32">
        <f t="shared" ref="G157" si="74">G146+G156</f>
        <v>29.700000000000003</v>
      </c>
      <c r="H157" s="32">
        <f t="shared" ref="H157" si="75">H146+H156</f>
        <v>31.28</v>
      </c>
      <c r="I157" s="32">
        <f t="shared" ref="I157" si="76">I146+I156</f>
        <v>125</v>
      </c>
      <c r="J157" s="32">
        <f t="shared" ref="J157:L157" si="77">J146+J156</f>
        <v>959.59999999999991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180</v>
      </c>
      <c r="G158" s="40">
        <v>5.6</v>
      </c>
      <c r="H158" s="40">
        <v>7.6</v>
      </c>
      <c r="I158" s="40">
        <v>29.5</v>
      </c>
      <c r="J158" s="40">
        <v>209</v>
      </c>
      <c r="K158" s="41" t="s">
        <v>102</v>
      </c>
      <c r="L158" s="40"/>
    </row>
    <row r="159" spans="1:12" ht="25.5">
      <c r="A159" s="23"/>
      <c r="B159" s="15"/>
      <c r="C159" s="11"/>
      <c r="D159" s="6"/>
      <c r="E159" s="42" t="s">
        <v>107</v>
      </c>
      <c r="F159" s="43">
        <v>5</v>
      </c>
      <c r="G159" s="43">
        <v>0</v>
      </c>
      <c r="H159" s="43">
        <v>4.0999999999999996</v>
      </c>
      <c r="I159" s="43">
        <v>0.05</v>
      </c>
      <c r="J159" s="43">
        <v>37.5</v>
      </c>
      <c r="K159" s="44" t="s">
        <v>108</v>
      </c>
      <c r="L159" s="43"/>
    </row>
    <row r="160" spans="1:12" ht="25.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3.6</v>
      </c>
      <c r="H160" s="43">
        <v>3.3</v>
      </c>
      <c r="I160" s="43">
        <v>25.49</v>
      </c>
      <c r="J160" s="43">
        <v>145.19999999999999</v>
      </c>
      <c r="K160" s="44" t="s">
        <v>93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2.25</v>
      </c>
      <c r="H161" s="43">
        <v>0.87</v>
      </c>
      <c r="I161" s="43">
        <v>15.42</v>
      </c>
      <c r="J161" s="43">
        <v>78.599999999999994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11.45</v>
      </c>
      <c r="H165" s="19">
        <f t="shared" si="78"/>
        <v>15.87</v>
      </c>
      <c r="I165" s="19">
        <f t="shared" si="78"/>
        <v>70.459999999999994</v>
      </c>
      <c r="J165" s="19">
        <f t="shared" si="78"/>
        <v>470.29999999999995</v>
      </c>
      <c r="K165" s="25"/>
      <c r="L165" s="19">
        <f t="shared" ref="L165" si="79">SUM(L158:L164)</f>
        <v>0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0.97499999999999998</v>
      </c>
      <c r="H166" s="43">
        <v>2.7</v>
      </c>
      <c r="I166" s="43">
        <v>6.67</v>
      </c>
      <c r="J166" s="43">
        <v>54</v>
      </c>
      <c r="K166" s="44" t="s">
        <v>109</v>
      </c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200</v>
      </c>
      <c r="G168" s="43">
        <v>19.3</v>
      </c>
      <c r="H168" s="43">
        <v>19.899999999999999</v>
      </c>
      <c r="I168" s="43">
        <v>18.899999999999999</v>
      </c>
      <c r="J168" s="43">
        <v>334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0.81</v>
      </c>
      <c r="H170" s="43">
        <v>0.1</v>
      </c>
      <c r="I170" s="43">
        <v>33.119999999999997</v>
      </c>
      <c r="J170" s="43">
        <v>136</v>
      </c>
      <c r="K170" s="44" t="s">
        <v>90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23.685000000000002</v>
      </c>
      <c r="H175" s="19">
        <f t="shared" si="80"/>
        <v>23.18</v>
      </c>
      <c r="I175" s="19">
        <f t="shared" si="80"/>
        <v>59.739999999999995</v>
      </c>
      <c r="J175" s="19">
        <f t="shared" si="80"/>
        <v>596.4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925</v>
      </c>
      <c r="G176" s="32">
        <f t="shared" ref="G176" si="82">G165+G175</f>
        <v>35.135000000000005</v>
      </c>
      <c r="H176" s="32">
        <f t="shared" ref="H176" si="83">H165+H175</f>
        <v>39.049999999999997</v>
      </c>
      <c r="I176" s="32">
        <f t="shared" ref="I176" si="84">I165+I175</f>
        <v>130.19999999999999</v>
      </c>
      <c r="J176" s="32">
        <f t="shared" ref="J176:L176" si="85">J165+J175</f>
        <v>1066.6999999999998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4.8</v>
      </c>
      <c r="H177" s="40">
        <v>5.28</v>
      </c>
      <c r="I177" s="40">
        <v>17.8</v>
      </c>
      <c r="J177" s="40">
        <v>141.5</v>
      </c>
      <c r="K177" s="44" t="s">
        <v>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 t="s">
        <v>89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2.25</v>
      </c>
      <c r="H180" s="43">
        <v>0.87</v>
      </c>
      <c r="I180" s="43">
        <v>15.42</v>
      </c>
      <c r="J180" s="43">
        <v>78.599999999999994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7.25</v>
      </c>
      <c r="H184" s="19">
        <f t="shared" si="86"/>
        <v>6.15</v>
      </c>
      <c r="I184" s="19">
        <f t="shared" si="86"/>
        <v>47.22</v>
      </c>
      <c r="J184" s="19">
        <f t="shared" si="86"/>
        <v>248.1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>
      <c r="A187" s="23"/>
      <c r="B187" s="15"/>
      <c r="C187" s="11"/>
      <c r="D187" s="7" t="s">
        <v>28</v>
      </c>
      <c r="E187" s="42" t="s">
        <v>84</v>
      </c>
      <c r="F187" s="43">
        <v>230</v>
      </c>
      <c r="G187" s="43">
        <v>16.7</v>
      </c>
      <c r="H187" s="43">
        <v>18.3</v>
      </c>
      <c r="I187" s="43">
        <v>22.8</v>
      </c>
      <c r="J187" s="43">
        <v>325</v>
      </c>
      <c r="K187" s="44" t="s">
        <v>95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470</v>
      </c>
      <c r="G194" s="19">
        <f t="shared" ref="G194:J194" si="88">SUM(G185:G193)</f>
        <v>20.3</v>
      </c>
      <c r="H194" s="19">
        <f t="shared" si="88"/>
        <v>18.98</v>
      </c>
      <c r="I194" s="19">
        <f t="shared" si="88"/>
        <v>44.05</v>
      </c>
      <c r="J194" s="19">
        <f t="shared" si="88"/>
        <v>489.4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910</v>
      </c>
      <c r="G195" s="32">
        <f t="shared" ref="G195" si="90">G184+G194</f>
        <v>27.55</v>
      </c>
      <c r="H195" s="32">
        <f t="shared" ref="H195" si="91">H184+H194</f>
        <v>25.130000000000003</v>
      </c>
      <c r="I195" s="32">
        <f t="shared" ref="I195" si="92">I184+I194</f>
        <v>91.27</v>
      </c>
      <c r="J195" s="32">
        <f t="shared" ref="J195:L195" si="93">J184+J194</f>
        <v>737.5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904.4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33.8245</v>
      </c>
      <c r="H196" s="34">
        <f t="shared" si="94"/>
        <v>34.556000000000004</v>
      </c>
      <c r="I196" s="34">
        <f t="shared" si="94"/>
        <v>125.09799999999998</v>
      </c>
      <c r="J196" s="34">
        <f t="shared" si="94"/>
        <v>984.13699999999994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KIKNUR-SCHOOL</cp:lastModifiedBy>
  <dcterms:created xsi:type="dcterms:W3CDTF">2022-05-16T14:23:56Z</dcterms:created>
  <dcterms:modified xsi:type="dcterms:W3CDTF">2023-12-01T08:55:09Z</dcterms:modified>
</cp:coreProperties>
</file>